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G:\1 Felles\Fylkesstatistikk\2017\000 Tabeller i Excel\"/>
    </mc:Choice>
  </mc:AlternateContent>
  <bookViews>
    <workbookView xWindow="0" yWindow="0" windowWidth="28800" windowHeight="14100" firstSheet="1" activeTab="1"/>
  </bookViews>
  <sheets>
    <sheet name="Næringsstruktur" sheetId="8" state="hidden" r:id="rId1"/>
    <sheet name="Ark1" sheetId="1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8" l="1"/>
  <c r="D11" i="8"/>
  <c r="E11" i="8"/>
  <c r="F11" i="8"/>
  <c r="G11" i="8"/>
  <c r="H11" i="8"/>
  <c r="I11" i="8"/>
  <c r="B11" i="8"/>
  <c r="C10" i="8"/>
  <c r="D10" i="8"/>
  <c r="E10" i="8"/>
  <c r="F10" i="8"/>
  <c r="G10" i="8"/>
  <c r="H10" i="8"/>
  <c r="I10" i="8"/>
  <c r="B10" i="8"/>
  <c r="I8" i="8"/>
  <c r="I7" i="8"/>
</calcChain>
</file>

<file path=xl/sharedStrings.xml><?xml version="1.0" encoding="utf-8"?>
<sst xmlns="http://schemas.openxmlformats.org/spreadsheetml/2006/main" count="57" uniqueCount="36">
  <si>
    <t>Oslo</t>
  </si>
  <si>
    <t>Sør-Trøndelag</t>
  </si>
  <si>
    <t>Akershus</t>
  </si>
  <si>
    <t>Rogaland</t>
  </si>
  <si>
    <t>Hordaland</t>
  </si>
  <si>
    <t>Møre og Romsdal</t>
  </si>
  <si>
    <t>Buskerud</t>
  </si>
  <si>
    <t>Østfold</t>
  </si>
  <si>
    <t>Troms</t>
  </si>
  <si>
    <t>Vestfold</t>
  </si>
  <si>
    <t>Oppland</t>
  </si>
  <si>
    <t>Vest-Agder</t>
  </si>
  <si>
    <t>Telemark</t>
  </si>
  <si>
    <t>Nord-Trøndelag</t>
  </si>
  <si>
    <t>Nordland</t>
  </si>
  <si>
    <t>Hedmark</t>
  </si>
  <si>
    <t>Sogn og Fjordane</t>
  </si>
  <si>
    <t>Aust-Agder</t>
  </si>
  <si>
    <t>Finnmark</t>
  </si>
  <si>
    <t>Svalbard</t>
  </si>
  <si>
    <t>Sum:</t>
  </si>
  <si>
    <t>Uten fylke</t>
  </si>
  <si>
    <t>Jordbruk, skogbruk og fiske</t>
  </si>
  <si>
    <t>Sekundærnæringer</t>
  </si>
  <si>
    <t>Sørvisnæringar</t>
  </si>
  <si>
    <t>Off.adm., forsvar, sosialforsikring</t>
  </si>
  <si>
    <t>Undervisning</t>
  </si>
  <si>
    <t>Helse- og sosialtjenester</t>
  </si>
  <si>
    <t>Personlig tjenesteyting</t>
  </si>
  <si>
    <t>00 Uoppgitt</t>
  </si>
  <si>
    <t>Alle</t>
  </si>
  <si>
    <t>Landet</t>
  </si>
  <si>
    <t>Endring 2015-2016</t>
  </si>
  <si>
    <t>Løyvingar frå Forksningrådet fordelt på fylker, millionar kroner</t>
  </si>
  <si>
    <t>Kilde: Forskningsrådet</t>
  </si>
  <si>
    <t>Endring2015 -2016 prosent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</si>
</sst>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###;\-####"/>
    <numFmt numFmtId="165" formatCode="#,##0.0"/>
    <numFmt numFmtId="166" formatCode="0.0\ %"/>
    <numFmt numFmtId="167" formatCode="_-* #,##0.00\ &quot;€&quot;_-;\-* #,##0.00\ &quot;€&quot;_-;_-* &quot;-&quot;??\ &quot;€&quot;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rgb="FF00610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A7D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6" fillId="2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0" fontId="2" fillId="0" borderId="0"/>
    <xf numFmtId="43" fontId="15" fillId="0" borderId="0" applyFont="0" applyFill="0" applyBorder="0" applyAlignment="0" applyProtection="0"/>
    <xf numFmtId="0" fontId="16" fillId="0" borderId="0"/>
    <xf numFmtId="0" fontId="17" fillId="0" borderId="0">
      <alignment horizontal="left"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4" fillId="0" borderId="2">
      <alignment horizontal="right" vertical="center"/>
    </xf>
    <xf numFmtId="0" fontId="13" fillId="0" borderId="3">
      <alignment vertical="center"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1" fontId="5" fillId="0" borderId="3"/>
    <xf numFmtId="0" fontId="19" fillId="28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0" borderId="0"/>
    <xf numFmtId="0" fontId="21" fillId="0" borderId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5" borderId="0" applyNumberFormat="0" applyBorder="0" applyAlignment="0" applyProtection="0"/>
    <xf numFmtId="0" fontId="22" fillId="19" borderId="0" applyNumberFormat="0" applyBorder="0" applyAlignment="0" applyProtection="0"/>
    <xf numFmtId="0" fontId="23" fillId="36" borderId="4" applyNumberFormat="0" applyAlignment="0" applyProtection="0"/>
    <xf numFmtId="0" fontId="24" fillId="37" borderId="5" applyNumberFormat="0" applyAlignment="0" applyProtection="0"/>
    <xf numFmtId="167" fontId="1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4" applyNumberForma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32" fillId="38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2" fillId="0" borderId="0"/>
    <xf numFmtId="0" fontId="13" fillId="39" borderId="10" applyNumberFormat="0" applyFont="0" applyAlignment="0" applyProtection="0"/>
    <xf numFmtId="0" fontId="33" fillId="36" borderId="11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0" fontId="34" fillId="0" borderId="0"/>
    <xf numFmtId="0" fontId="35" fillId="0" borderId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12" applyNumberFormat="0" applyFill="0" applyAlignment="0" applyProtection="0"/>
    <xf numFmtId="43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4" borderId="0"/>
    <xf numFmtId="0" fontId="39" fillId="40" borderId="13" applyNumberFormat="0" applyAlignment="0" applyProtection="0"/>
  </cellStyleXfs>
  <cellXfs count="28">
    <xf numFmtId="0" fontId="0" fillId="0" borderId="0" xfId="0"/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3" fontId="0" fillId="0" borderId="0" xfId="0" applyNumberFormat="1"/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3" borderId="0" xfId="0" applyFont="1" applyFill="1" applyAlignment="1">
      <alignment vertical="center"/>
    </xf>
    <xf numFmtId="9" fontId="0" fillId="3" borderId="0" xfId="1" applyFont="1" applyFill="1"/>
    <xf numFmtId="0" fontId="0" fillId="0" borderId="0" xfId="0" applyFont="1" applyFill="1"/>
    <xf numFmtId="0" fontId="4" fillId="0" borderId="0" xfId="0" applyFont="1" applyFill="1" applyBorder="1" applyAlignment="1">
      <alignment horizontal="left"/>
    </xf>
    <xf numFmtId="0" fontId="3" fillId="0" borderId="0" xfId="2" applyFont="1" applyFill="1" applyAlignment="1">
      <alignment horizontal="left"/>
    </xf>
    <xf numFmtId="0" fontId="3" fillId="0" borderId="0" xfId="0" applyFont="1" applyFill="1"/>
    <xf numFmtId="0" fontId="3" fillId="0" borderId="14" xfId="2" applyFont="1" applyFill="1" applyBorder="1" applyAlignment="1">
      <alignment horizontal="left"/>
    </xf>
    <xf numFmtId="0" fontId="4" fillId="0" borderId="14" xfId="123" applyFont="1" applyFill="1" applyBorder="1" applyAlignment="1">
      <alignment wrapText="1"/>
    </xf>
    <xf numFmtId="49" fontId="3" fillId="0" borderId="14" xfId="2" applyNumberFormat="1" applyFont="1" applyFill="1" applyBorder="1" applyAlignment="1">
      <alignment horizontal="left"/>
    </xf>
    <xf numFmtId="165" fontId="3" fillId="0" borderId="14" xfId="2" applyNumberFormat="1" applyFont="1" applyFill="1" applyBorder="1" applyAlignment="1">
      <alignment horizontal="right"/>
    </xf>
    <xf numFmtId="165" fontId="3" fillId="0" borderId="14" xfId="6" applyNumberFormat="1" applyFont="1" applyFill="1" applyBorder="1" applyAlignment="1">
      <alignment horizontal="right"/>
    </xf>
    <xf numFmtId="165" fontId="3" fillId="0" borderId="14" xfId="123" applyNumberFormat="1" applyFont="1" applyFill="1" applyBorder="1"/>
    <xf numFmtId="166" fontId="3" fillId="0" borderId="14" xfId="123" applyNumberFormat="1" applyFont="1" applyFill="1" applyBorder="1"/>
    <xf numFmtId="49" fontId="4" fillId="0" borderId="14" xfId="2" applyNumberFormat="1" applyFont="1" applyFill="1" applyBorder="1" applyAlignment="1">
      <alignment horizontal="left"/>
    </xf>
    <xf numFmtId="165" fontId="4" fillId="0" borderId="14" xfId="2" applyNumberFormat="1" applyFont="1" applyFill="1" applyBorder="1" applyAlignment="1">
      <alignment horizontal="right"/>
    </xf>
    <xf numFmtId="165" fontId="4" fillId="0" borderId="14" xfId="6" applyNumberFormat="1" applyFont="1" applyFill="1" applyBorder="1" applyAlignment="1">
      <alignment horizontal="right"/>
    </xf>
    <xf numFmtId="165" fontId="3" fillId="0" borderId="14" xfId="3" applyNumberFormat="1" applyFont="1" applyFill="1" applyBorder="1"/>
    <xf numFmtId="166" fontId="4" fillId="0" borderId="14" xfId="123" applyNumberFormat="1" applyFont="1" applyFill="1" applyBorder="1"/>
    <xf numFmtId="165" fontId="4" fillId="0" borderId="14" xfId="3" applyNumberFormat="1" applyFont="1" applyFill="1" applyBorder="1"/>
    <xf numFmtId="164" fontId="4" fillId="0" borderId="14" xfId="2" applyNumberFormat="1" applyFont="1" applyFill="1" applyBorder="1" applyAlignment="1">
      <alignment horizontal="right"/>
    </xf>
    <xf numFmtId="164" fontId="4" fillId="0" borderId="14" xfId="6" applyNumberFormat="1" applyFont="1" applyFill="1" applyBorder="1" applyAlignment="1">
      <alignment horizontal="right"/>
    </xf>
  </cellXfs>
  <cellStyles count="124">
    <cellStyle name="1. Tabell nr" xfId="15"/>
    <cellStyle name="2. Tabell-tittel" xfId="16"/>
    <cellStyle name="20 % - uthevingsfarge 1 2" xfId="17"/>
    <cellStyle name="20 % - uthevingsfarge 1 3" xfId="18"/>
    <cellStyle name="20 % - uthevingsfarge 2 2" xfId="19"/>
    <cellStyle name="20 % - uthevingsfarge 2 3" xfId="20"/>
    <cellStyle name="20 % - uthevingsfarge 3 2" xfId="21"/>
    <cellStyle name="20 % - uthevingsfarge 3 3" xfId="22"/>
    <cellStyle name="20 % - uthevingsfarge 4 2" xfId="23"/>
    <cellStyle name="20 % - uthevingsfarge 4 3" xfId="24"/>
    <cellStyle name="20 % - uthevingsfarge 5 2" xfId="25"/>
    <cellStyle name="20 % - uthevingsfarge 5 3" xfId="26"/>
    <cellStyle name="20 % - uthevingsfarge 6 2" xfId="27"/>
    <cellStyle name="20 % - uthevingsfarge 6 3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Tabell-hode" xfId="35"/>
    <cellStyle name="4. Tabell-kropp" xfId="36"/>
    <cellStyle name="40 % - uthevingsfarge 1 2" xfId="37"/>
    <cellStyle name="40 % - uthevingsfarge 1 3" xfId="38"/>
    <cellStyle name="40 % - uthevingsfarge 2 2" xfId="39"/>
    <cellStyle name="40 % - uthevingsfarge 2 3" xfId="40"/>
    <cellStyle name="40 % - uthevingsfarge 3 2" xfId="41"/>
    <cellStyle name="40 % - uthevingsfarge 3 3" xfId="42"/>
    <cellStyle name="40 % - uthevingsfarge 4 2" xfId="43"/>
    <cellStyle name="40 % - uthevingsfarge 4 3" xfId="44"/>
    <cellStyle name="40 % - uthevingsfarge 5 2" xfId="45"/>
    <cellStyle name="40 % - uthevingsfarge 5 3" xfId="46"/>
    <cellStyle name="40 % - uthevingsfarge 6 2" xfId="47"/>
    <cellStyle name="40 % - uthevingsfarge 6 3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Tabell-kropp hf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8. Tabell-kilde" xfId="62"/>
    <cellStyle name="9. Tabell-note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Beregning" xfId="123" builtinId="22"/>
    <cellStyle name="Calculation" xfId="71"/>
    <cellStyle name="Check Cell" xfId="72"/>
    <cellStyle name="Euro" xfId="73"/>
    <cellStyle name="Explanatory Text" xfId="74"/>
    <cellStyle name="God" xfId="3" builtinId="26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Komma 2" xfId="81"/>
    <cellStyle name="Komma 3" xfId="14"/>
    <cellStyle name="Komma 3 2" xfId="82"/>
    <cellStyle name="Komma 4" xfId="83"/>
    <cellStyle name="Komma 5" xfId="84"/>
    <cellStyle name="Linked Cell" xfId="85"/>
    <cellStyle name="Merknad 2" xfId="86"/>
    <cellStyle name="Merknad 3" xfId="87"/>
    <cellStyle name="Merknad 4" xfId="88"/>
    <cellStyle name="Neutral" xfId="89"/>
    <cellStyle name="Normal" xfId="0" builtinId="0"/>
    <cellStyle name="Normal 10" xfId="90"/>
    <cellStyle name="Normal 10 2" xfId="8"/>
    <cellStyle name="Normal 11" xfId="91"/>
    <cellStyle name="Normal 12" xfId="92"/>
    <cellStyle name="Normal 13" xfId="93"/>
    <cellStyle name="Normal 14" xfId="9"/>
    <cellStyle name="Normal 15" xfId="5"/>
    <cellStyle name="Normal 2" xfId="2"/>
    <cellStyle name="Normal 2 2" xfId="10"/>
    <cellStyle name="Normal 2 3" xfId="94"/>
    <cellStyle name="Normal 2 3 2" xfId="13"/>
    <cellStyle name="Normal 2 4" xfId="122"/>
    <cellStyle name="Normal 3" xfId="4"/>
    <cellStyle name="Normal 3 2" xfId="11"/>
    <cellStyle name="Normal 3 3" xfId="6"/>
    <cellStyle name="Normal 4" xfId="95"/>
    <cellStyle name="Normal 4 2" xfId="96"/>
    <cellStyle name="Normal 4 3" xfId="97"/>
    <cellStyle name="Normal 5" xfId="98"/>
    <cellStyle name="Normal 5 2" xfId="99"/>
    <cellStyle name="Normal 6" xfId="100"/>
    <cellStyle name="Normal 6 2" xfId="101"/>
    <cellStyle name="Normal 7" xfId="102"/>
    <cellStyle name="Normal 7 2" xfId="103"/>
    <cellStyle name="Normal 8" xfId="104"/>
    <cellStyle name="Normal 9" xfId="105"/>
    <cellStyle name="Note" xfId="106"/>
    <cellStyle name="Output" xfId="107"/>
    <cellStyle name="Prosent" xfId="1" builtinId="5"/>
    <cellStyle name="Prosent 2" xfId="108"/>
    <cellStyle name="Prosent 2 2" xfId="109"/>
    <cellStyle name="Prosent 3" xfId="110"/>
    <cellStyle name="Prosent 3 2" xfId="111"/>
    <cellStyle name="Prosent 4" xfId="12"/>
    <cellStyle name="Prosent 5" xfId="112"/>
    <cellStyle name="Prosent 6" xfId="113"/>
    <cellStyle name="Prosent 7" xfId="7"/>
    <cellStyle name="Stil 1" xfId="114"/>
    <cellStyle name="Tabell" xfId="115"/>
    <cellStyle name="Tabell-tittel" xfId="116"/>
    <cellStyle name="Title" xfId="117"/>
    <cellStyle name="Tittel 2" xfId="118"/>
    <cellStyle name="Total" xfId="119"/>
    <cellStyle name="Tusenskille 2" xfId="120"/>
    <cellStyle name="Warning Text" xfId="1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Næringsstruktur Møre og Romsdal og</a:t>
            </a:r>
            <a:r>
              <a:rPr lang="nb-NO" baseline="0"/>
              <a:t> landet, 2015 i prosent</a:t>
            </a:r>
            <a:endParaRPr lang="nb-NO"/>
          </a:p>
        </c:rich>
      </c:tx>
      <c:layout>
        <c:manualLayout>
          <c:xMode val="edge"/>
          <c:yMode val="edge"/>
          <c:x val="0.20651863026467493"/>
          <c:y val="0.124293785310734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4.2740206539603108E-2"/>
          <c:y val="0.23118710796743627"/>
          <c:w val="0.79766183432678395"/>
          <c:h val="0.68637417144890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Næringsstruktur!$A$10</c:f>
              <c:strCache>
                <c:ptCount val="1"/>
                <c:pt idx="0">
                  <c:v>Møre og Romsdal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Næringsstruktur!$B$9:$H$9</c:f>
              <c:strCache>
                <c:ptCount val="7"/>
                <c:pt idx="0">
                  <c:v>Jordbruk, skogbruk og fiske</c:v>
                </c:pt>
                <c:pt idx="1">
                  <c:v>Sekundærnæringer</c:v>
                </c:pt>
                <c:pt idx="2">
                  <c:v>Sørvisnæringar</c:v>
                </c:pt>
                <c:pt idx="3">
                  <c:v>Off.adm., forsvar, sosialforsikring</c:v>
                </c:pt>
                <c:pt idx="4">
                  <c:v>Undervisning</c:v>
                </c:pt>
                <c:pt idx="5">
                  <c:v>Helse- og sosialtjenester</c:v>
                </c:pt>
                <c:pt idx="6">
                  <c:v>Personlig tjenesteyting</c:v>
                </c:pt>
              </c:strCache>
            </c:strRef>
          </c:cat>
          <c:val>
            <c:numRef>
              <c:f>Næringsstruktur!$B$10:$H$10</c:f>
              <c:numCache>
                <c:formatCode>0%</c:formatCode>
                <c:ptCount val="7"/>
                <c:pt idx="0">
                  <c:v>3.7895267820549194E-2</c:v>
                </c:pt>
                <c:pt idx="1">
                  <c:v>0.26553485292726758</c:v>
                </c:pt>
                <c:pt idx="2">
                  <c:v>0.32524669756297486</c:v>
                </c:pt>
                <c:pt idx="3">
                  <c:v>4.7132633437371924E-2</c:v>
                </c:pt>
                <c:pt idx="4">
                  <c:v>7.7634856079952075E-2</c:v>
                </c:pt>
                <c:pt idx="5">
                  <c:v>0.21865443425076453</c:v>
                </c:pt>
                <c:pt idx="6">
                  <c:v>2.7901257921119832E-2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0B-4386-BB8B-8883CE1D5682}"/>
            </c:ext>
          </c:extLst>
        </c:ser>
        <c:ser>
          <c:idx val="1"/>
          <c:order val="1"/>
          <c:tx>
            <c:strRef>
              <c:f>Næringsstruktur!$A$11</c:f>
              <c:strCache>
                <c:ptCount val="1"/>
                <c:pt idx="0">
                  <c:v>Landet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Næringsstruktur!$B$9:$H$9</c:f>
              <c:strCache>
                <c:ptCount val="7"/>
                <c:pt idx="0">
                  <c:v>Jordbruk, skogbruk og fiske</c:v>
                </c:pt>
                <c:pt idx="1">
                  <c:v>Sekundærnæringer</c:v>
                </c:pt>
                <c:pt idx="2">
                  <c:v>Sørvisnæringar</c:v>
                </c:pt>
                <c:pt idx="3">
                  <c:v>Off.adm., forsvar, sosialforsikring</c:v>
                </c:pt>
                <c:pt idx="4">
                  <c:v>Undervisning</c:v>
                </c:pt>
                <c:pt idx="5">
                  <c:v>Helse- og sosialtjenester</c:v>
                </c:pt>
                <c:pt idx="6">
                  <c:v>Personlig tjenesteyting</c:v>
                </c:pt>
              </c:strCache>
            </c:strRef>
          </c:cat>
          <c:val>
            <c:numRef>
              <c:f>Næringsstruktur!$B$11:$H$11</c:f>
              <c:numCache>
                <c:formatCode>0%</c:formatCode>
                <c:ptCount val="7"/>
                <c:pt idx="0">
                  <c:v>2.2891445153729147E-2</c:v>
                </c:pt>
                <c:pt idx="1">
                  <c:v>0.19973801835274169</c:v>
                </c:pt>
                <c:pt idx="2">
                  <c:v>0.38604577587711641</c:v>
                </c:pt>
                <c:pt idx="3">
                  <c:v>6.3567953145649947E-2</c:v>
                </c:pt>
                <c:pt idx="4">
                  <c:v>8.1638608707577984E-2</c:v>
                </c:pt>
                <c:pt idx="5">
                  <c:v>0.20754486883774281</c:v>
                </c:pt>
                <c:pt idx="6">
                  <c:v>3.857332992544199E-2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0B-4386-BB8B-8883CE1D5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5635824"/>
        <c:axId val="435634840"/>
      </c:barChart>
      <c:catAx>
        <c:axId val="43563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35634840"/>
        <c:crosses val="autoZero"/>
        <c:auto val="1"/>
        <c:lblAlgn val="ctr"/>
        <c:lblOffset val="100"/>
        <c:noMultiLvlLbl val="0"/>
      </c:catAx>
      <c:valAx>
        <c:axId val="435634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3563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5615424240194271"/>
          <c:y val="0.17822033898305087"/>
          <c:w val="0.11946828472721534"/>
          <c:h val="8.9689932826193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447675</xdr:colOff>
      <xdr:row>4</xdr:row>
      <xdr:rowOff>38100</xdr:rowOff>
    </xdr:from>
    <xdr:to>
      <xdr:col>20</xdr:col>
      <xdr:colOff>219075</xdr:colOff>
      <xdr:row>21</xdr:row>
      <xdr:rowOff>152400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11"/>
  <sheetViews>
    <sheetView workbookViewId="0">
      <selection activeCell="F18" sqref="F18"/>
    </sheetView>
  </sheetViews>
  <sheetFormatPr baseColWidth="10" defaultRowHeight="15" x14ac:dyDescent="0.25"/>
  <cols>
    <col min="1" max="1" width="18.5703125" customWidth="1"/>
  </cols>
  <sheetData>
    <row r="1" spans="1:10" ht="60" x14ac:dyDescent="0.25">
      <c r="A1" s="1"/>
      <c r="B1" s="2" t="s">
        <v>22</v>
      </c>
      <c r="C1" s="2" t="s">
        <v>23</v>
      </c>
      <c r="D1" s="2" t="s">
        <v>24</v>
      </c>
      <c r="E1" s="2" t="s">
        <v>25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30</v>
      </c>
    </row>
    <row r="2" spans="1:10" x14ac:dyDescent="0.25">
      <c r="A2" s="3" t="s">
        <v>5</v>
      </c>
      <c r="B2" s="5">
        <v>4808</v>
      </c>
      <c r="C2" s="5">
        <v>33690</v>
      </c>
      <c r="D2" s="5">
        <v>41266</v>
      </c>
      <c r="E2" s="5">
        <v>5980</v>
      </c>
      <c r="F2" s="5">
        <v>9850</v>
      </c>
      <c r="G2" s="5">
        <v>27742</v>
      </c>
      <c r="H2" s="5">
        <v>3540</v>
      </c>
      <c r="I2" s="6">
        <v>826</v>
      </c>
      <c r="J2" s="5">
        <v>127702</v>
      </c>
    </row>
    <row r="3" spans="1:10" x14ac:dyDescent="0.25">
      <c r="A3" s="3" t="s">
        <v>31</v>
      </c>
      <c r="B3" s="5">
        <v>58753</v>
      </c>
      <c r="C3" s="5">
        <v>512646</v>
      </c>
      <c r="D3" s="5">
        <v>990822</v>
      </c>
      <c r="E3" s="5">
        <v>163153</v>
      </c>
      <c r="F3" s="5">
        <v>209533</v>
      </c>
      <c r="G3" s="5">
        <v>532683</v>
      </c>
      <c r="H3" s="5">
        <v>99002</v>
      </c>
      <c r="I3" s="5">
        <v>21112</v>
      </c>
      <c r="J3" s="5">
        <v>2587704</v>
      </c>
    </row>
    <row r="6" spans="1:10" ht="60" x14ac:dyDescent="0.25">
      <c r="A6" s="1"/>
      <c r="B6" s="2" t="s">
        <v>22</v>
      </c>
      <c r="C6" s="2" t="s">
        <v>23</v>
      </c>
      <c r="D6" s="2" t="s">
        <v>24</v>
      </c>
      <c r="E6" s="2" t="s">
        <v>25</v>
      </c>
      <c r="F6" s="2" t="s">
        <v>26</v>
      </c>
      <c r="G6" s="2" t="s">
        <v>27</v>
      </c>
      <c r="H6" s="2" t="s">
        <v>28</v>
      </c>
      <c r="I6" s="2" t="s">
        <v>30</v>
      </c>
    </row>
    <row r="7" spans="1:10" x14ac:dyDescent="0.25">
      <c r="A7" s="3" t="s">
        <v>5</v>
      </c>
      <c r="B7" s="5">
        <v>4808</v>
      </c>
      <c r="C7" s="5">
        <v>33690</v>
      </c>
      <c r="D7" s="5">
        <v>41266</v>
      </c>
      <c r="E7" s="5">
        <v>5980</v>
      </c>
      <c r="F7" s="5">
        <v>9850</v>
      </c>
      <c r="G7" s="5">
        <v>27742</v>
      </c>
      <c r="H7" s="5">
        <v>3540</v>
      </c>
      <c r="I7" s="4">
        <f>SUM(B7:H7)</f>
        <v>126876</v>
      </c>
    </row>
    <row r="8" spans="1:10" x14ac:dyDescent="0.25">
      <c r="A8" s="3" t="s">
        <v>31</v>
      </c>
      <c r="B8" s="5">
        <v>58753</v>
      </c>
      <c r="C8" s="5">
        <v>512646</v>
      </c>
      <c r="D8" s="5">
        <v>990822</v>
      </c>
      <c r="E8" s="5">
        <v>163153</v>
      </c>
      <c r="F8" s="5">
        <v>209533</v>
      </c>
      <c r="G8" s="5">
        <v>532683</v>
      </c>
      <c r="H8" s="5">
        <v>99002</v>
      </c>
      <c r="I8" s="4">
        <f>SUM(B8:H8)</f>
        <v>2566592</v>
      </c>
    </row>
    <row r="9" spans="1:10" ht="60" x14ac:dyDescent="0.25">
      <c r="B9" s="2" t="s">
        <v>22</v>
      </c>
      <c r="C9" s="2" t="s">
        <v>23</v>
      </c>
      <c r="D9" s="2" t="s">
        <v>24</v>
      </c>
      <c r="E9" s="2" t="s">
        <v>25</v>
      </c>
      <c r="F9" s="2" t="s">
        <v>26</v>
      </c>
      <c r="G9" s="2" t="s">
        <v>27</v>
      </c>
      <c r="H9" s="2" t="s">
        <v>28</v>
      </c>
      <c r="I9" s="2" t="s">
        <v>30</v>
      </c>
    </row>
    <row r="10" spans="1:10" x14ac:dyDescent="0.25">
      <c r="A10" s="7" t="s">
        <v>5</v>
      </c>
      <c r="B10" s="8">
        <f>B7/$I$7</f>
        <v>3.7895267820549194E-2</v>
      </c>
      <c r="C10" s="8">
        <f t="shared" ref="C10:I10" si="0">C7/$I$7</f>
        <v>0.26553485292726758</v>
      </c>
      <c r="D10" s="8">
        <f t="shared" si="0"/>
        <v>0.32524669756297486</v>
      </c>
      <c r="E10" s="8">
        <f t="shared" si="0"/>
        <v>4.7132633437371924E-2</v>
      </c>
      <c r="F10" s="8">
        <f t="shared" si="0"/>
        <v>7.7634856079952075E-2</v>
      </c>
      <c r="G10" s="8">
        <f t="shared" si="0"/>
        <v>0.21865443425076453</v>
      </c>
      <c r="H10" s="8">
        <f t="shared" si="0"/>
        <v>2.7901257921119832E-2</v>
      </c>
      <c r="I10" s="8">
        <f t="shared" si="0"/>
        <v>1</v>
      </c>
    </row>
    <row r="11" spans="1:10" x14ac:dyDescent="0.25">
      <c r="A11" s="7" t="s">
        <v>31</v>
      </c>
      <c r="B11" s="8">
        <f>B8/$I$8</f>
        <v>2.2891445153729147E-2</v>
      </c>
      <c r="C11" s="8">
        <f t="shared" ref="C11:I11" si="1">C8/$I$8</f>
        <v>0.19973801835274169</v>
      </c>
      <c r="D11" s="8">
        <f t="shared" si="1"/>
        <v>0.38604577587711641</v>
      </c>
      <c r="E11" s="8">
        <f t="shared" si="1"/>
        <v>6.3567953145649947E-2</v>
      </c>
      <c r="F11" s="8">
        <f t="shared" si="1"/>
        <v>8.1638608707577984E-2</v>
      </c>
      <c r="G11" s="8">
        <f t="shared" si="1"/>
        <v>0.20754486883774281</v>
      </c>
      <c r="H11" s="8">
        <f t="shared" si="1"/>
        <v>3.857332992544199E-2</v>
      </c>
      <c r="I11" s="8">
        <f t="shared" si="1"/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7"/>
  <sheetViews>
    <sheetView tabSelected="1" workbookViewId="0">
      <selection activeCell="I12" sqref="I12"/>
    </sheetView>
  </sheetViews>
  <sheetFormatPr baseColWidth="10" defaultRowHeight="15" x14ac:dyDescent="0.25"/>
  <cols>
    <col min="1" max="8" width="11.42578125" style="9"/>
    <col min="9" max="10" width="18" style="9" customWidth="1"/>
    <col min="11" max="16384" width="11.42578125" style="9"/>
  </cols>
  <sheetData>
    <row r="3" spans="2:10" x14ac:dyDescent="0.25">
      <c r="B3" s="9" t="s">
        <v>34</v>
      </c>
    </row>
    <row r="4" spans="2:10" x14ac:dyDescent="0.25">
      <c r="B4" s="10" t="s">
        <v>33</v>
      </c>
      <c r="C4" s="11"/>
      <c r="D4" s="11"/>
      <c r="E4" s="11"/>
      <c r="F4" s="11"/>
      <c r="G4" s="11"/>
      <c r="H4" s="12"/>
      <c r="I4" s="12"/>
      <c r="J4" s="12"/>
    </row>
    <row r="5" spans="2:10" ht="30" x14ac:dyDescent="0.25">
      <c r="B5" s="13"/>
      <c r="C5" s="26">
        <v>2011</v>
      </c>
      <c r="D5" s="26">
        <v>2012</v>
      </c>
      <c r="E5" s="26">
        <v>2013</v>
      </c>
      <c r="F5" s="26">
        <v>2014</v>
      </c>
      <c r="G5" s="26">
        <v>2015</v>
      </c>
      <c r="H5" s="27">
        <v>2016</v>
      </c>
      <c r="I5" s="14" t="s">
        <v>32</v>
      </c>
      <c r="J5" s="14" t="s">
        <v>35</v>
      </c>
    </row>
    <row r="6" spans="2:10" x14ac:dyDescent="0.25">
      <c r="B6" s="15" t="s">
        <v>2</v>
      </c>
      <c r="C6" s="16">
        <v>912.009411</v>
      </c>
      <c r="D6" s="16">
        <v>927.85750099999996</v>
      </c>
      <c r="E6" s="16">
        <v>946.93145700000002</v>
      </c>
      <c r="F6" s="16">
        <v>1016.61722357</v>
      </c>
      <c r="G6" s="17">
        <v>1063.5445325200001</v>
      </c>
      <c r="H6" s="17">
        <v>1201.4536697999999</v>
      </c>
      <c r="I6" s="18">
        <v>137.90913727999987</v>
      </c>
      <c r="J6" s="19">
        <v>0.12966935851123515</v>
      </c>
    </row>
    <row r="7" spans="2:10" x14ac:dyDescent="0.25">
      <c r="B7" s="15" t="s">
        <v>17</v>
      </c>
      <c r="C7" s="16">
        <v>15.451986</v>
      </c>
      <c r="D7" s="16">
        <v>17.702501999999999</v>
      </c>
      <c r="E7" s="16">
        <v>35.083160999999997</v>
      </c>
      <c r="F7" s="16">
        <v>13.030899</v>
      </c>
      <c r="G7" s="17">
        <v>15.966303999999999</v>
      </c>
      <c r="H7" s="17">
        <v>18.708922999999999</v>
      </c>
      <c r="I7" s="18">
        <v>2.7426189999999995</v>
      </c>
      <c r="J7" s="19">
        <v>0.1717754465905196</v>
      </c>
    </row>
    <row r="8" spans="2:10" x14ac:dyDescent="0.25">
      <c r="B8" s="15" t="s">
        <v>6</v>
      </c>
      <c r="C8" s="16">
        <v>42.254192000000003</v>
      </c>
      <c r="D8" s="16">
        <v>49.668199999999999</v>
      </c>
      <c r="E8" s="16">
        <v>59.462901000000002</v>
      </c>
      <c r="F8" s="16">
        <v>72.734330999999997</v>
      </c>
      <c r="G8" s="17">
        <v>90.339404500000001</v>
      </c>
      <c r="H8" s="17">
        <v>84.063535160000001</v>
      </c>
      <c r="I8" s="18">
        <v>-6.2758693399999999</v>
      </c>
      <c r="J8" s="19">
        <v>-6.9469899372648622E-2</v>
      </c>
    </row>
    <row r="9" spans="2:10" x14ac:dyDescent="0.25">
      <c r="B9" s="15" t="s">
        <v>18</v>
      </c>
      <c r="C9" s="16">
        <v>10.251436</v>
      </c>
      <c r="D9" s="16">
        <v>8.4851519999999994</v>
      </c>
      <c r="E9" s="16">
        <v>11.106667</v>
      </c>
      <c r="F9" s="16">
        <v>10.846</v>
      </c>
      <c r="G9" s="17">
        <v>12.2</v>
      </c>
      <c r="H9" s="17">
        <v>12.92000625</v>
      </c>
      <c r="I9" s="18">
        <v>0.72000625000000085</v>
      </c>
      <c r="J9" s="19">
        <v>5.9016905737704989E-2</v>
      </c>
    </row>
    <row r="10" spans="2:10" x14ac:dyDescent="0.25">
      <c r="B10" s="15" t="s">
        <v>15</v>
      </c>
      <c r="C10" s="16">
        <v>29.724442</v>
      </c>
      <c r="D10" s="16">
        <v>26.766995999999999</v>
      </c>
      <c r="E10" s="16">
        <v>47.630887000000001</v>
      </c>
      <c r="F10" s="16">
        <v>39.694521000000002</v>
      </c>
      <c r="G10" s="17">
        <v>53.650948999999997</v>
      </c>
      <c r="H10" s="17">
        <v>49.075836000000002</v>
      </c>
      <c r="I10" s="18">
        <v>-4.5751129999999947</v>
      </c>
      <c r="J10" s="19">
        <v>-8.5275527931481604E-2</v>
      </c>
    </row>
    <row r="11" spans="2:10" x14ac:dyDescent="0.25">
      <c r="B11" s="15" t="s">
        <v>4</v>
      </c>
      <c r="C11" s="16">
        <v>870.14130899999998</v>
      </c>
      <c r="D11" s="16">
        <v>840.47362499999997</v>
      </c>
      <c r="E11" s="16">
        <v>827.483206</v>
      </c>
      <c r="F11" s="16">
        <v>987.16530448000003</v>
      </c>
      <c r="G11" s="17">
        <v>1046.1617810600001</v>
      </c>
      <c r="H11" s="17">
        <v>1154.53885885</v>
      </c>
      <c r="I11" s="18">
        <v>108.37707778999993</v>
      </c>
      <c r="J11" s="19">
        <v>0.10359495037200582</v>
      </c>
    </row>
    <row r="12" spans="2:10" x14ac:dyDescent="0.25">
      <c r="B12" s="15" t="s">
        <v>5</v>
      </c>
      <c r="C12" s="16">
        <v>57.275429000000003</v>
      </c>
      <c r="D12" s="16">
        <v>67.696579999999997</v>
      </c>
      <c r="E12" s="16">
        <v>79.849158000000003</v>
      </c>
      <c r="F12" s="16">
        <v>82.028041999999999</v>
      </c>
      <c r="G12" s="17">
        <v>108.276759</v>
      </c>
      <c r="H12" s="17">
        <v>120.573611</v>
      </c>
      <c r="I12" s="23">
        <v>12.296852000000001</v>
      </c>
      <c r="J12" s="19">
        <v>0.11356871145358166</v>
      </c>
    </row>
    <row r="13" spans="2:10" x14ac:dyDescent="0.25">
      <c r="B13" s="15" t="s">
        <v>14</v>
      </c>
      <c r="C13" s="16">
        <v>61.519502000000003</v>
      </c>
      <c r="D13" s="16">
        <v>62.759033000000002</v>
      </c>
      <c r="E13" s="16">
        <v>67.238364000000004</v>
      </c>
      <c r="F13" s="16">
        <v>68.410870500000001</v>
      </c>
      <c r="G13" s="17">
        <v>78.258992030000002</v>
      </c>
      <c r="H13" s="17">
        <v>76.345202159999999</v>
      </c>
      <c r="I13" s="18">
        <v>-1.9137898700000022</v>
      </c>
      <c r="J13" s="19">
        <v>-2.445456835511458E-2</v>
      </c>
    </row>
    <row r="14" spans="2:10" x14ac:dyDescent="0.25">
      <c r="B14" s="15" t="s">
        <v>13</v>
      </c>
      <c r="C14" s="16">
        <v>15.674314000000001</v>
      </c>
      <c r="D14" s="16">
        <v>27.254611000000001</v>
      </c>
      <c r="E14" s="16">
        <v>28.397348000000001</v>
      </c>
      <c r="F14" s="16">
        <v>29.468457999999998</v>
      </c>
      <c r="G14" s="17">
        <v>21.709558999999999</v>
      </c>
      <c r="H14" s="17">
        <v>21.061785</v>
      </c>
      <c r="I14" s="18">
        <v>-0.6477739999999983</v>
      </c>
      <c r="J14" s="19">
        <v>-2.9838192475489637E-2</v>
      </c>
    </row>
    <row r="15" spans="2:10" x14ac:dyDescent="0.25">
      <c r="B15" s="15" t="s">
        <v>10</v>
      </c>
      <c r="C15" s="16">
        <v>41.556097999999999</v>
      </c>
      <c r="D15" s="16">
        <v>46.779865999999998</v>
      </c>
      <c r="E15" s="16">
        <v>47.701447000000002</v>
      </c>
      <c r="F15" s="16">
        <v>58.770625930000001</v>
      </c>
      <c r="G15" s="17">
        <v>77.939875349999994</v>
      </c>
      <c r="H15" s="17">
        <v>95.446437000000003</v>
      </c>
      <c r="I15" s="18">
        <v>17.506561650000009</v>
      </c>
      <c r="J15" s="19">
        <v>0.22461623875306866</v>
      </c>
    </row>
    <row r="16" spans="2:10" x14ac:dyDescent="0.25">
      <c r="B16" s="15" t="s">
        <v>0</v>
      </c>
      <c r="C16" s="16">
        <v>1930.227605</v>
      </c>
      <c r="D16" s="16">
        <v>1901.158758</v>
      </c>
      <c r="E16" s="16">
        <v>1936.4296879999999</v>
      </c>
      <c r="F16" s="16">
        <v>2153.0820309800001</v>
      </c>
      <c r="G16" s="17">
        <v>2274.54907022</v>
      </c>
      <c r="H16" s="17">
        <v>2585.8344433500001</v>
      </c>
      <c r="I16" s="18">
        <v>311.28537313000015</v>
      </c>
      <c r="J16" s="19">
        <v>0.13685586176423614</v>
      </c>
    </row>
    <row r="17" spans="2:10" x14ac:dyDescent="0.25">
      <c r="B17" s="15" t="s">
        <v>3</v>
      </c>
      <c r="C17" s="16">
        <v>211.98553799999999</v>
      </c>
      <c r="D17" s="16">
        <v>243.92023499999999</v>
      </c>
      <c r="E17" s="16">
        <v>263.37922300000002</v>
      </c>
      <c r="F17" s="16">
        <v>273.60404741999997</v>
      </c>
      <c r="G17" s="17">
        <v>257.23529113000001</v>
      </c>
      <c r="H17" s="17">
        <v>287.95774095000002</v>
      </c>
      <c r="I17" s="18">
        <v>30.722449820000008</v>
      </c>
      <c r="J17" s="19">
        <v>0.11943326160668088</v>
      </c>
    </row>
    <row r="18" spans="2:10" x14ac:dyDescent="0.25">
      <c r="B18" s="15" t="s">
        <v>16</v>
      </c>
      <c r="C18" s="16">
        <v>13.478096000000001</v>
      </c>
      <c r="D18" s="16">
        <v>17.735568000000001</v>
      </c>
      <c r="E18" s="16">
        <v>25.266734</v>
      </c>
      <c r="F18" s="16">
        <v>22.305719</v>
      </c>
      <c r="G18" s="17">
        <v>22.223759999999999</v>
      </c>
      <c r="H18" s="17">
        <v>30.188096860000002</v>
      </c>
      <c r="I18" s="18">
        <v>7.9643368600000031</v>
      </c>
      <c r="J18" s="19">
        <v>0.35837035947112478</v>
      </c>
    </row>
    <row r="19" spans="2:10" x14ac:dyDescent="0.25">
      <c r="B19" s="15" t="s">
        <v>19</v>
      </c>
      <c r="C19" s="16">
        <v>12.661263</v>
      </c>
      <c r="D19" s="16">
        <v>16.041986999999999</v>
      </c>
      <c r="E19" s="16">
        <v>17.193104999999999</v>
      </c>
      <c r="F19" s="16">
        <v>12.92613244</v>
      </c>
      <c r="G19" s="17">
        <v>18.169092639999999</v>
      </c>
      <c r="H19" s="17">
        <v>17.587988989999999</v>
      </c>
      <c r="I19" s="18">
        <v>-0.58110364999999931</v>
      </c>
      <c r="J19" s="19">
        <v>-3.1983085865315911E-2</v>
      </c>
    </row>
    <row r="20" spans="2:10" x14ac:dyDescent="0.25">
      <c r="B20" s="15" t="s">
        <v>1</v>
      </c>
      <c r="C20" s="16">
        <v>1401.7790279999999</v>
      </c>
      <c r="D20" s="16">
        <v>1460.0043430000001</v>
      </c>
      <c r="E20" s="16">
        <v>1301.9932349999999</v>
      </c>
      <c r="F20" s="16">
        <v>1611.43525494</v>
      </c>
      <c r="G20" s="17">
        <v>1761.70946632</v>
      </c>
      <c r="H20" s="17">
        <v>2155.12232528</v>
      </c>
      <c r="I20" s="18">
        <v>393.41285895999999</v>
      </c>
      <c r="J20" s="19">
        <v>0.22331313220550056</v>
      </c>
    </row>
    <row r="21" spans="2:10" x14ac:dyDescent="0.25">
      <c r="B21" s="15" t="s">
        <v>12</v>
      </c>
      <c r="C21" s="16">
        <v>41.496214999999999</v>
      </c>
      <c r="D21" s="16">
        <v>47.266263000000002</v>
      </c>
      <c r="E21" s="16">
        <v>43.622782000000001</v>
      </c>
      <c r="F21" s="16">
        <v>41.651890999999999</v>
      </c>
      <c r="G21" s="17">
        <v>45.510283000000001</v>
      </c>
      <c r="H21" s="17">
        <v>51.385558500000002</v>
      </c>
      <c r="I21" s="18">
        <v>5.8752755000000008</v>
      </c>
      <c r="J21" s="19">
        <v>0.12909775797263226</v>
      </c>
    </row>
    <row r="22" spans="2:10" x14ac:dyDescent="0.25">
      <c r="B22" s="15" t="s">
        <v>8</v>
      </c>
      <c r="C22" s="16">
        <v>432.05246599999998</v>
      </c>
      <c r="D22" s="16">
        <v>376.70070600000003</v>
      </c>
      <c r="E22" s="16">
        <v>368.81283000000002</v>
      </c>
      <c r="F22" s="16">
        <v>472.98585351000003</v>
      </c>
      <c r="G22" s="17">
        <v>507.04065580999998</v>
      </c>
      <c r="H22" s="17">
        <v>567.57231055</v>
      </c>
      <c r="I22" s="18">
        <v>60.531654740000022</v>
      </c>
      <c r="J22" s="19">
        <v>0.11938225080452454</v>
      </c>
    </row>
    <row r="23" spans="2:10" x14ac:dyDescent="0.25">
      <c r="B23" s="15" t="s">
        <v>11</v>
      </c>
      <c r="C23" s="16">
        <v>50.653388999999997</v>
      </c>
      <c r="D23" s="16">
        <v>39.759822</v>
      </c>
      <c r="E23" s="16">
        <v>49.279578000000001</v>
      </c>
      <c r="F23" s="16">
        <v>61.722680660000002</v>
      </c>
      <c r="G23" s="17">
        <v>71.574136999999993</v>
      </c>
      <c r="H23" s="17">
        <v>97.389527000000001</v>
      </c>
      <c r="I23" s="18">
        <v>25.815390000000008</v>
      </c>
      <c r="J23" s="19">
        <v>0.36068042287397767</v>
      </c>
    </row>
    <row r="24" spans="2:10" x14ac:dyDescent="0.25">
      <c r="B24" s="15" t="s">
        <v>9</v>
      </c>
      <c r="C24" s="16">
        <v>52.096341000000002</v>
      </c>
      <c r="D24" s="16">
        <v>31.679321999999999</v>
      </c>
      <c r="E24" s="16">
        <v>38.760469000000001</v>
      </c>
      <c r="F24" s="16">
        <v>50.996471999999997</v>
      </c>
      <c r="G24" s="17">
        <v>51.8339645</v>
      </c>
      <c r="H24" s="17">
        <v>54.097693</v>
      </c>
      <c r="I24" s="18">
        <v>2.2637284999999991</v>
      </c>
      <c r="J24" s="19">
        <v>4.36726868538099E-2</v>
      </c>
    </row>
    <row r="25" spans="2:10" x14ac:dyDescent="0.25">
      <c r="B25" s="15" t="s">
        <v>7</v>
      </c>
      <c r="C25" s="16">
        <v>37.759908000000003</v>
      </c>
      <c r="D25" s="16">
        <v>50.355879999999999</v>
      </c>
      <c r="E25" s="16">
        <v>79.279870000000003</v>
      </c>
      <c r="F25" s="16">
        <v>68.690235000000001</v>
      </c>
      <c r="G25" s="17">
        <v>71.236067000000006</v>
      </c>
      <c r="H25" s="17">
        <v>72.491727510000004</v>
      </c>
      <c r="I25" s="18">
        <v>1.2556605099999985</v>
      </c>
      <c r="J25" s="19">
        <v>1.7626752330389021E-2</v>
      </c>
    </row>
    <row r="26" spans="2:10" x14ac:dyDescent="0.25">
      <c r="B26" s="15" t="s">
        <v>21</v>
      </c>
      <c r="C26" s="16">
        <v>77.378289999999993</v>
      </c>
      <c r="D26" s="16">
        <v>62.633906999999994</v>
      </c>
      <c r="E26" s="16">
        <v>69.337096000000003</v>
      </c>
      <c r="F26" s="16">
        <v>69.069033770000004</v>
      </c>
      <c r="G26" s="17">
        <v>168.05458801999998</v>
      </c>
      <c r="H26" s="17">
        <v>118.15027567</v>
      </c>
      <c r="I26" s="18">
        <v>-49.904312349999984</v>
      </c>
      <c r="J26" s="19">
        <v>-0.29695298972772421</v>
      </c>
    </row>
    <row r="27" spans="2:10" x14ac:dyDescent="0.25">
      <c r="B27" s="20" t="s">
        <v>20</v>
      </c>
      <c r="C27" s="21">
        <v>6317.4262580000004</v>
      </c>
      <c r="D27" s="21">
        <v>6322.7008570000007</v>
      </c>
      <c r="E27" s="21">
        <v>6344.2392060000002</v>
      </c>
      <c r="F27" s="21">
        <v>7217.2356262000003</v>
      </c>
      <c r="G27" s="22">
        <v>7817.1845320999992</v>
      </c>
      <c r="H27" s="22">
        <v>8871.9655518799973</v>
      </c>
      <c r="I27" s="25">
        <v>1054.7810197799981</v>
      </c>
      <c r="J27" s="24">
        <v>0.13493106315307143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Næringsstruktur</vt:lpstr>
      <vt:lpstr>Ark1</vt:lpstr>
    </vt:vector>
  </TitlesOfParts>
  <Company>Møre og Romsdal Fylkeskommune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Anna-Marie Hatlestad</dc:creator>
  <cp:lastModifiedBy>Torbjørn Digernes Jakobsen</cp:lastModifiedBy>
  <dcterms:created xsi:type="dcterms:W3CDTF">2016-05-18T11:33:06Z</dcterms:created>
  <dcterms:modified xsi:type="dcterms:W3CDTF">2017-10-10T08:34:43Z</dcterms:modified>
</cp:coreProperties>
</file>